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32" yWindow="1176" windowWidth="17376" windowHeight="6252"/>
  </bookViews>
  <sheets>
    <sheet name="Sheet1" sheetId="1" r:id="rId1"/>
    <sheet name="Sheet2" sheetId="2" r:id="rId2"/>
    <sheet name="Sheet3" sheetId="3" r:id="rId3"/>
  </sheets>
  <definedNames>
    <definedName name="Increase">Sheet1!$F$7</definedName>
    <definedName name="Punch_Guide_CL_on_Turret_MM">Sheet1!$C:$C</definedName>
    <definedName name="Punch_Head_Flat_Dia._MM">Sheet1!$B$7:$B$14</definedName>
    <definedName name="RPM">Sheet1!$D:$D</definedName>
    <definedName name="Seconds">Sheet1!$E$7</definedName>
  </definedNames>
  <calcPr calcId="125725" fullCalcOnLoad="1"/>
</workbook>
</file>

<file path=xl/calcChain.xml><?xml version="1.0" encoding="utf-8"?>
<calcChain xmlns="http://schemas.openxmlformats.org/spreadsheetml/2006/main">
  <c r="F12" i="1"/>
  <c r="F13"/>
  <c r="F9"/>
  <c r="F10"/>
  <c r="E12"/>
  <c r="E11"/>
  <c r="E13"/>
  <c r="E10"/>
  <c r="E9"/>
  <c r="E8"/>
</calcChain>
</file>

<file path=xl/sharedStrings.xml><?xml version="1.0" encoding="utf-8"?>
<sst xmlns="http://schemas.openxmlformats.org/spreadsheetml/2006/main" count="36" uniqueCount="34">
  <si>
    <t>Seconds</t>
  </si>
  <si>
    <t>Punch_Head_Flat_Dia._MM</t>
  </si>
  <si>
    <t>Punch_Guide_CL_on_Turret_MM</t>
  </si>
  <si>
    <t>APSSU                220 MM Dia.        Older lab press</t>
  </si>
  <si>
    <t>XSSU                   290                     Newer lab press</t>
  </si>
  <si>
    <t>APMSU                460                     Old medium single</t>
  </si>
  <si>
    <t>XMSU                   460                     Newer medium single</t>
  </si>
  <si>
    <t>CVXMSU              460                     Latest medium single (interchangable turret)</t>
  </si>
  <si>
    <t>APDU                   665                    Old large double</t>
  </si>
  <si>
    <t>XDU                      665                    Newer large double</t>
  </si>
  <si>
    <t>CVXDU                 665                    Latest large double (interchangable turret)</t>
  </si>
  <si>
    <t>AP 3-Layer            665                    3-Layer press</t>
  </si>
  <si>
    <t xml:space="preserve">HXDU                   735                    Newer high tonnage double                            </t>
  </si>
  <si>
    <t>B24                      540                    Industrial</t>
  </si>
  <si>
    <t>J51                       735                    Industrial</t>
  </si>
  <si>
    <t>FX51                     735                    Industrial</t>
  </si>
  <si>
    <t>Hata Press Punch Guide Ceneterline Dia. on Turret</t>
  </si>
  <si>
    <t>Punch Head Type</t>
  </si>
  <si>
    <t>TSM Standard  "B"</t>
  </si>
  <si>
    <t>TSM Domed Head  "B"</t>
  </si>
  <si>
    <t>Modified TSM007 Domed Head "B"</t>
  </si>
  <si>
    <t>TSM Standard  "D"</t>
  </si>
  <si>
    <t>TSM Domed "D"</t>
  </si>
  <si>
    <t>Modified TSM007 Domed Head "D"</t>
  </si>
  <si>
    <t>User Input</t>
  </si>
  <si>
    <t>Given</t>
  </si>
  <si>
    <t>Calculation</t>
  </si>
  <si>
    <t>Dwell Time Comparisons (Domed and Modified Dome Vs. Standard Head)</t>
  </si>
  <si>
    <t>Net Change</t>
  </si>
  <si>
    <t>Press RPM</t>
  </si>
  <si>
    <t>For Technical Assistance Contact:</t>
  </si>
  <si>
    <t>tech@eliz.com</t>
  </si>
  <si>
    <t>+1.412.751.3000</t>
  </si>
  <si>
    <t>Elizabeth Carbide Die Co. Inc. Engineering</t>
  </si>
</sst>
</file>

<file path=xl/styles.xml><?xml version="1.0" encoding="utf-8"?>
<styleSheet xmlns="http://schemas.openxmlformats.org/spreadsheetml/2006/main">
  <numFmts count="1">
    <numFmt numFmtId="172" formatCode="0.000000"/>
  </numFmts>
  <fonts count="10">
    <font>
      <sz val="10"/>
      <name val="Arial"/>
    </font>
    <font>
      <sz val="10"/>
      <name val="Arial"/>
    </font>
    <font>
      <sz val="10"/>
      <color indexed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5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5" fillId="4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6" borderId="1" xfId="0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5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172" fontId="0" fillId="2" borderId="1" xfId="0" applyNumberFormat="1" applyFill="1" applyBorder="1" applyAlignment="1">
      <alignment horizontal="center"/>
    </xf>
    <xf numFmtId="10" fontId="0" fillId="3" borderId="1" xfId="1" applyNumberFormat="1" applyFont="1" applyFill="1" applyBorder="1"/>
    <xf numFmtId="10" fontId="0" fillId="2" borderId="1" xfId="0" applyNumberFormat="1" applyFill="1" applyBorder="1"/>
    <xf numFmtId="0" fontId="7" fillId="3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9" fillId="3" borderId="5" xfId="2" applyFont="1" applyFill="1" applyBorder="1" applyAlignment="1" applyProtection="1">
      <alignment horizontal="left"/>
    </xf>
    <xf numFmtId="0" fontId="5" fillId="3" borderId="5" xfId="0" quotePrefix="1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</xdr:colOff>
      <xdr:row>0</xdr:row>
      <xdr:rowOff>15240</xdr:rowOff>
    </xdr:from>
    <xdr:to>
      <xdr:col>5</xdr:col>
      <xdr:colOff>617220</xdr:colOff>
      <xdr:row>4</xdr:row>
      <xdr:rowOff>83127</xdr:rowOff>
    </xdr:to>
    <xdr:pic>
      <xdr:nvPicPr>
        <xdr:cNvPr id="2" name="Picture 1" descr="Elizabeth_PlainR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61860" y="15240"/>
          <a:ext cx="1409700" cy="768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@eli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30"/>
  <sheetViews>
    <sheetView tabSelected="1" workbookViewId="0"/>
  </sheetViews>
  <sheetFormatPr defaultRowHeight="13.2"/>
  <cols>
    <col min="1" max="1" width="30.88671875" style="2" customWidth="1"/>
    <col min="2" max="2" width="28.21875" style="3" customWidth="1"/>
    <col min="3" max="3" width="32.109375" style="3" customWidth="1"/>
    <col min="4" max="4" width="11.6640625" style="3" customWidth="1"/>
    <col min="5" max="5" width="15" style="3" customWidth="1"/>
    <col min="6" max="6" width="11.21875" style="4" customWidth="1"/>
    <col min="7" max="16384" width="8.88671875" style="4"/>
  </cols>
  <sheetData>
    <row r="3" spans="1:6" ht="15.6">
      <c r="A3" s="5" t="s">
        <v>27</v>
      </c>
    </row>
    <row r="6" spans="1:6">
      <c r="A6" s="6" t="s">
        <v>25</v>
      </c>
      <c r="B6" s="7" t="s">
        <v>25</v>
      </c>
      <c r="C6" s="32" t="s">
        <v>24</v>
      </c>
      <c r="D6" s="32" t="s">
        <v>24</v>
      </c>
      <c r="E6" s="7" t="s">
        <v>26</v>
      </c>
    </row>
    <row r="7" spans="1:6" s="1" customFormat="1">
      <c r="A7" s="12" t="s">
        <v>17</v>
      </c>
      <c r="B7" s="13" t="s">
        <v>1</v>
      </c>
      <c r="C7" s="14" t="s">
        <v>2</v>
      </c>
      <c r="D7" s="33" t="s">
        <v>29</v>
      </c>
      <c r="E7" s="15" t="s">
        <v>0</v>
      </c>
      <c r="F7" s="16" t="s">
        <v>28</v>
      </c>
    </row>
    <row r="8" spans="1:6">
      <c r="A8" s="8" t="s">
        <v>18</v>
      </c>
      <c r="B8" s="9">
        <v>9.2710000000000008</v>
      </c>
      <c r="C8" s="9">
        <v>460</v>
      </c>
      <c r="D8" s="9">
        <v>50</v>
      </c>
      <c r="E8" s="10">
        <f t="shared" ref="E8:E13" si="0">(Punch_Head_Flat_Dia._MM*60)/(Punch_Guide_CL_on_Turret_MM*PI()*RPM)</f>
        <v>7.6983937951563214E-3</v>
      </c>
      <c r="F8" s="11"/>
    </row>
    <row r="9" spans="1:6">
      <c r="A9" s="8" t="s">
        <v>19</v>
      </c>
      <c r="B9" s="9">
        <v>9.5250000000000004</v>
      </c>
      <c r="C9" s="9">
        <v>460</v>
      </c>
      <c r="D9" s="9">
        <v>50</v>
      </c>
      <c r="E9" s="10">
        <f t="shared" si="0"/>
        <v>7.9093086936537545E-3</v>
      </c>
      <c r="F9" s="30">
        <f>E9/E8-1</f>
        <v>2.739726027397249E-2</v>
      </c>
    </row>
    <row r="10" spans="1:6">
      <c r="A10" s="8" t="s">
        <v>20</v>
      </c>
      <c r="B10" s="9">
        <v>11.939</v>
      </c>
      <c r="C10" s="9">
        <v>460</v>
      </c>
      <c r="D10" s="9">
        <v>50</v>
      </c>
      <c r="E10" s="29">
        <f t="shared" si="0"/>
        <v>9.9138306029955044E-3</v>
      </c>
      <c r="F10" s="31">
        <f>E10/E8-1</f>
        <v>0.2877790961061375</v>
      </c>
    </row>
    <row r="11" spans="1:6">
      <c r="A11" s="8" t="s">
        <v>21</v>
      </c>
      <c r="B11" s="9">
        <v>15.519</v>
      </c>
      <c r="C11" s="9">
        <v>460</v>
      </c>
      <c r="D11" s="9">
        <v>50</v>
      </c>
      <c r="E11" s="10">
        <f t="shared" si="0"/>
        <v>1.2886568148746733E-2</v>
      </c>
      <c r="F11" s="11"/>
    </row>
    <row r="12" spans="1:6">
      <c r="A12" s="8" t="s">
        <v>22</v>
      </c>
      <c r="B12" s="9">
        <v>15.875</v>
      </c>
      <c r="C12" s="9">
        <v>460</v>
      </c>
      <c r="D12" s="9">
        <v>50</v>
      </c>
      <c r="E12" s="10">
        <f t="shared" si="0"/>
        <v>1.3182181156089592E-2</v>
      </c>
      <c r="F12" s="30">
        <f>E12/E11-1</f>
        <v>2.2939622398350457E-2</v>
      </c>
    </row>
    <row r="13" spans="1:6">
      <c r="A13" s="8" t="s">
        <v>23</v>
      </c>
      <c r="B13" s="9">
        <v>18.288</v>
      </c>
      <c r="C13" s="9">
        <v>460</v>
      </c>
      <c r="D13" s="9">
        <v>50</v>
      </c>
      <c r="E13" s="29">
        <f t="shared" si="0"/>
        <v>1.5185872691815209E-2</v>
      </c>
      <c r="F13" s="31">
        <f>E13/E11-1</f>
        <v>0.17842644500289961</v>
      </c>
    </row>
    <row r="14" spans="1:6">
      <c r="A14" s="17"/>
      <c r="B14" s="18"/>
      <c r="C14" s="18"/>
      <c r="D14" s="18"/>
      <c r="E14" s="18"/>
      <c r="F14" s="19"/>
    </row>
    <row r="15" spans="1:6">
      <c r="A15" s="20"/>
      <c r="B15" s="21"/>
      <c r="C15" s="21"/>
      <c r="D15" s="21"/>
      <c r="E15" s="21"/>
      <c r="F15" s="22"/>
    </row>
    <row r="16" spans="1:6">
      <c r="A16" s="20"/>
      <c r="B16" s="21"/>
      <c r="C16" s="23" t="s">
        <v>16</v>
      </c>
      <c r="D16" s="21"/>
      <c r="E16" s="21"/>
      <c r="F16" s="22"/>
    </row>
    <row r="17" spans="1:6">
      <c r="A17" s="20"/>
      <c r="B17" s="21"/>
      <c r="C17" s="24" t="s">
        <v>3</v>
      </c>
      <c r="D17" s="21"/>
      <c r="E17" s="21"/>
      <c r="F17" s="22"/>
    </row>
    <row r="18" spans="1:6">
      <c r="A18" s="34" t="s">
        <v>30</v>
      </c>
      <c r="B18" s="21"/>
      <c r="C18" s="24" t="s">
        <v>4</v>
      </c>
      <c r="D18" s="21"/>
      <c r="E18" s="21"/>
      <c r="F18" s="22"/>
    </row>
    <row r="19" spans="1:6">
      <c r="A19" s="34" t="s">
        <v>33</v>
      </c>
      <c r="B19" s="21"/>
      <c r="C19" s="25" t="s">
        <v>5</v>
      </c>
      <c r="D19" s="21"/>
      <c r="E19" s="21"/>
      <c r="F19" s="22"/>
    </row>
    <row r="20" spans="1:6">
      <c r="A20" s="35" t="s">
        <v>31</v>
      </c>
      <c r="B20" s="21"/>
      <c r="C20" s="25" t="s">
        <v>6</v>
      </c>
      <c r="D20" s="21"/>
      <c r="E20" s="21"/>
      <c r="F20" s="22"/>
    </row>
    <row r="21" spans="1:6">
      <c r="A21" s="36" t="s">
        <v>32</v>
      </c>
      <c r="B21" s="21"/>
      <c r="C21" s="25" t="s">
        <v>7</v>
      </c>
      <c r="D21" s="21"/>
      <c r="E21" s="21"/>
      <c r="F21" s="22"/>
    </row>
    <row r="22" spans="1:6">
      <c r="A22" s="20"/>
      <c r="B22" s="21"/>
      <c r="C22" s="25" t="s">
        <v>8</v>
      </c>
      <c r="D22" s="21"/>
      <c r="E22" s="21"/>
      <c r="F22" s="22"/>
    </row>
    <row r="23" spans="1:6">
      <c r="A23" s="20"/>
      <c r="B23" s="21"/>
      <c r="C23" s="25" t="s">
        <v>9</v>
      </c>
      <c r="D23" s="21"/>
      <c r="E23" s="21"/>
      <c r="F23" s="22"/>
    </row>
    <row r="24" spans="1:6">
      <c r="A24" s="20"/>
      <c r="B24" s="21"/>
      <c r="C24" s="25" t="s">
        <v>10</v>
      </c>
      <c r="D24" s="21"/>
      <c r="E24" s="21"/>
      <c r="F24" s="22"/>
    </row>
    <row r="25" spans="1:6">
      <c r="A25" s="20"/>
      <c r="B25" s="21"/>
      <c r="C25" s="25" t="s">
        <v>11</v>
      </c>
      <c r="D25" s="21"/>
      <c r="E25" s="21"/>
      <c r="F25" s="22"/>
    </row>
    <row r="26" spans="1:6">
      <c r="A26" s="20"/>
      <c r="B26" s="21"/>
      <c r="C26" s="25" t="s">
        <v>12</v>
      </c>
      <c r="D26" s="21"/>
      <c r="E26" s="21"/>
      <c r="F26" s="22"/>
    </row>
    <row r="27" spans="1:6">
      <c r="A27" s="20"/>
      <c r="B27" s="21"/>
      <c r="C27" s="25" t="s">
        <v>13</v>
      </c>
      <c r="D27" s="21"/>
      <c r="E27" s="21"/>
      <c r="F27" s="22"/>
    </row>
    <row r="28" spans="1:6">
      <c r="A28" s="20"/>
      <c r="B28" s="21"/>
      <c r="C28" s="25" t="s">
        <v>14</v>
      </c>
      <c r="D28" s="21"/>
      <c r="E28" s="21"/>
      <c r="F28" s="22"/>
    </row>
    <row r="29" spans="1:6">
      <c r="A29" s="20"/>
      <c r="B29" s="21"/>
      <c r="C29" s="25" t="s">
        <v>15</v>
      </c>
      <c r="D29" s="21"/>
      <c r="E29" s="21"/>
      <c r="F29" s="22"/>
    </row>
    <row r="30" spans="1:6">
      <c r="A30" s="26"/>
      <c r="B30" s="27"/>
      <c r="C30" s="27"/>
      <c r="D30" s="27"/>
      <c r="E30" s="27"/>
      <c r="F30" s="28"/>
    </row>
  </sheetData>
  <phoneticPr fontId="3" type="noConversion"/>
  <hyperlinks>
    <hyperlink ref="A20" r:id="rId1"/>
  </hyperlinks>
  <pageMargins left="0.75" right="0.75" top="1" bottom="1" header="0.5" footer="0.5"/>
  <pageSetup scale="96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Increase</vt:lpstr>
      <vt:lpstr>Punch_Guide_CL_on_Turret_MM</vt:lpstr>
      <vt:lpstr>Punch_Head_Flat_Dia._MM</vt:lpstr>
      <vt:lpstr>RPM</vt:lpstr>
      <vt:lpstr>Seconds</vt:lpstr>
    </vt:vector>
  </TitlesOfParts>
  <Company>Elizabeth Carbide Die Co.,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Kirk</dc:creator>
  <cp:lastModifiedBy>Scott Koehler</cp:lastModifiedBy>
  <cp:lastPrinted>2013-08-26T00:44:57Z</cp:lastPrinted>
  <dcterms:created xsi:type="dcterms:W3CDTF">2005-03-29T16:29:39Z</dcterms:created>
  <dcterms:modified xsi:type="dcterms:W3CDTF">2013-08-26T00:50:46Z</dcterms:modified>
</cp:coreProperties>
</file>